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5725"/>
</workbook>
</file>

<file path=xl/calcChain.xml><?xml version="1.0" encoding="utf-8"?>
<calcChain xmlns="http://schemas.openxmlformats.org/spreadsheetml/2006/main">
  <c r="G58" i="2"/>
  <c r="H49" l="1"/>
  <c r="H11" l="1"/>
  <c r="G11"/>
  <c r="F11"/>
  <c r="E11"/>
  <c r="C15"/>
  <c r="C52" l="1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70" s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<sst xmlns="http://schemas.openxmlformats.org/spreadsheetml/2006/main" count="102" uniqueCount="94">
  <si>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</si>
  <si>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</si>
  <si>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</si>
  <si>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</si>
  <si>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</si>
  <si>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</si>
  <si>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</si>
  <si>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</si>
  <si>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</si>
  <si>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</si>
  <si>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</si>
  <si>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</si>
  <si>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</si>
  <si>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</si>
  <si>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</si>
  <si>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</si>
  <si>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</si>
  <si>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</si>
  <si>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</si>
  <si>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</si>
  <si>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</si>
  <si>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</si>
  <si>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</si>
  <si>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</si>
  <si>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</si>
  <si>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</si>
  <si>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</si>
  <si>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</si>
  <si>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</si>
  <si>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</si>
  <si>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</si>
  <si>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</si>
  <si>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</si>
  <si>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</si>
  <si>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</si>
  <si>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</si>
  <si>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</si>
  <si>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</si>
  <si>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</si>
  <si>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</si>
  <si>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</si>
  <si>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</si>
  <si>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</si>
  <si>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</si>
  <si>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</si>
  <si>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</si>
  <si>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</si>
  <si>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</si>
  <si>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</si>
  <si>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</si>
  <si>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</si>
  <si>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</si>
  <si>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</si>
  <si>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</si>
  <si>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</si>
  <si>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</si>
  <si>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</si>
  <si>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</si>
  <si>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</si>
  <si>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</si>
  <si>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</si>
  <si>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</si>
  <si>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</si>
  <si>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</si>
  <si>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</si>
  <si>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</si>
  <si>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</si>
  <si>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</si>
  <si>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</si>
  <si>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</si>
  <si>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</si>
  <si>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</si>
  <si>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</si>
  <si>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</si>
  <si>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</si>
  <si>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</si>
  <si>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</si>
  <si>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</si>
  <si>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</si>
  <si>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</si>
  <si>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</si>
  <si>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</si>
  <si>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</si>
  <si>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</si>
  <si>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</si>
  <si>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</si>
  <si>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</si>
  <si>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</si>
  <si>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</si>
  <si>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</si>
  <si>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</si>
  <si>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</si>
  <si>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t>1.1.2.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</si>
  <si>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ноябрь 2017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</si>
</sst>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6" zoomScale="75" zoomScaleSheetLayoutView="75" workbookViewId="0">
      <selection activeCell="A6" sqref="A1:XFD1048576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93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5746075</v>
      </c>
      <c r="D9" s="56"/>
      <c r="E9" s="77">
        <f>E11+E16</f>
        <v>2419032</v>
      </c>
      <c r="F9" s="77">
        <f>F11+F16</f>
        <v>0</v>
      </c>
      <c r="G9" s="77">
        <f>G11+G16</f>
        <v>3320074</v>
      </c>
      <c r="H9" s="77">
        <f>H11+H16</f>
        <v>6969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5746075</v>
      </c>
      <c r="D11" s="64"/>
      <c r="E11" s="63">
        <f>SUM(E13:E15)</f>
        <v>2419032</v>
      </c>
      <c r="F11" s="63">
        <f>SUM(F13:F15)</f>
        <v>0</v>
      </c>
      <c r="G11" s="63">
        <f>SUM(G13:G15)</f>
        <v>3320074</v>
      </c>
      <c r="H11" s="63">
        <f>SUM(H13:H15)</f>
        <v>6969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124460</v>
      </c>
      <c r="D13" s="64"/>
      <c r="E13" s="83">
        <v>124460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92</v>
      </c>
      <c r="B14" s="40" t="s">
        <v>78</v>
      </c>
      <c r="C14" s="66">
        <f t="shared" si="0"/>
        <v>5621615</v>
      </c>
      <c r="D14" s="68"/>
      <c r="E14" s="82">
        <v>2294572</v>
      </c>
      <c r="F14" s="81">
        <v>0</v>
      </c>
      <c r="G14" s="81">
        <v>3320074</v>
      </c>
      <c r="H14" s="81">
        <v>6969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4987350</v>
      </c>
      <c r="D20" s="68"/>
      <c r="E20" s="74">
        <f>E21+E58</f>
        <v>0</v>
      </c>
      <c r="F20" s="74">
        <f>F21+F58</f>
        <v>0</v>
      </c>
      <c r="G20" s="74">
        <f>G21+G58</f>
        <v>2462667</v>
      </c>
      <c r="H20" s="74">
        <f>H21+H58</f>
        <v>2524683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4882231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2357548</v>
      </c>
      <c r="H21" s="67">
        <f t="shared" si="2"/>
        <v>2524683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2598361</v>
      </c>
      <c r="D22" s="68"/>
      <c r="E22" s="67"/>
      <c r="F22" s="67"/>
      <c r="G22" s="67">
        <v>2058888</v>
      </c>
      <c r="H22" s="67">
        <v>539473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597593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157437</v>
      </c>
      <c r="H23" s="67">
        <f t="shared" si="3"/>
        <v>440156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21915</v>
      </c>
      <c r="D26" s="68"/>
      <c r="E26" s="67"/>
      <c r="F26" s="67"/>
      <c r="G26" s="67">
        <v>12090</v>
      </c>
      <c r="H26" s="67">
        <v>9825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151832</v>
      </c>
      <c r="D27" s="68"/>
      <c r="E27" s="67"/>
      <c r="F27" s="67"/>
      <c r="G27" s="67">
        <v>145347</v>
      </c>
      <c r="H27" s="67">
        <v>6485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6640</v>
      </c>
      <c r="D28" s="68"/>
      <c r="E28" s="67"/>
      <c r="F28" s="67"/>
      <c r="G28" s="67"/>
      <c r="H28" s="67">
        <v>6640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3440</v>
      </c>
      <c r="D29" s="68"/>
      <c r="E29" s="67"/>
      <c r="F29" s="67"/>
      <c r="G29" s="67"/>
      <c r="H29" s="67">
        <v>3440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211608</v>
      </c>
      <c r="D30" s="68"/>
      <c r="E30" s="67"/>
      <c r="F30" s="67"/>
      <c r="G30" s="67"/>
      <c r="H30" s="67">
        <v>211608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202158</v>
      </c>
      <c r="D31" s="68"/>
      <c r="E31" s="67"/>
      <c r="F31" s="67"/>
      <c r="G31" s="67"/>
      <c r="H31" s="67">
        <v>202158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1543355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1455</v>
      </c>
      <c r="H32" s="67">
        <f t="shared" si="4"/>
        <v>1541900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487018</v>
      </c>
      <c r="D33" s="68"/>
      <c r="E33" s="67"/>
      <c r="F33" s="67"/>
      <c r="G33" s="67"/>
      <c r="H33" s="67">
        <v>487018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375791</v>
      </c>
      <c r="D34" s="68"/>
      <c r="E34" s="67"/>
      <c r="F34" s="67"/>
      <c r="G34" s="67"/>
      <c r="H34" s="67">
        <v>375791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33536</v>
      </c>
      <c r="D35" s="68"/>
      <c r="E35" s="67"/>
      <c r="F35" s="67"/>
      <c r="G35" s="67">
        <v>400</v>
      </c>
      <c r="H35" s="67">
        <v>33136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100807</v>
      </c>
      <c r="D36" s="68"/>
      <c r="E36" s="67"/>
      <c r="F36" s="67"/>
      <c r="G36" s="67">
        <v>842</v>
      </c>
      <c r="H36" s="67">
        <v>99965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133140</v>
      </c>
      <c r="D37" s="68"/>
      <c r="E37" s="67"/>
      <c r="F37" s="67"/>
      <c r="G37" s="67"/>
      <c r="H37" s="67">
        <v>133140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45397</v>
      </c>
      <c r="D38" s="68"/>
      <c r="E38" s="67"/>
      <c r="F38" s="67"/>
      <c r="G38" s="67"/>
      <c r="H38" s="67">
        <v>45397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207370</v>
      </c>
      <c r="D39" s="68"/>
      <c r="E39" s="67"/>
      <c r="F39" s="67"/>
      <c r="G39" s="67"/>
      <c r="H39" s="67">
        <v>207370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160296</v>
      </c>
      <c r="D40" s="68"/>
      <c r="E40" s="67"/>
      <c r="F40" s="67"/>
      <c r="G40" s="67">
        <v>213</v>
      </c>
      <c r="H40" s="67">
        <v>160083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2140948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158892</v>
      </c>
      <c r="H41" s="67">
        <f t="shared" si="5"/>
        <v>1982056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487018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487018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375791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375791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55451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12490</v>
      </c>
      <c r="H44" s="67">
        <f t="shared" si="8"/>
        <v>42961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252639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146189</v>
      </c>
      <c r="H45" s="67">
        <f t="shared" si="9"/>
        <v>106450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139780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139780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48837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0</v>
      </c>
      <c r="H47" s="67">
        <f t="shared" si="11"/>
        <v>48837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418978</v>
      </c>
      <c r="D48" s="68"/>
      <c r="E48" s="67">
        <f t="shared" ref="E48:H48" si="12">E30+E39</f>
        <v>0</v>
      </c>
      <c r="F48" s="67">
        <f t="shared" si="12"/>
        <v>0</v>
      </c>
      <c r="G48" s="67">
        <f t="shared" si="12"/>
        <v>0</v>
      </c>
      <c r="H48" s="67">
        <f t="shared" si="12"/>
        <v>418978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362454</v>
      </c>
      <c r="D49" s="68"/>
      <c r="E49" s="67">
        <f t="shared" ref="E49:G49" si="13">E31+E40</f>
        <v>0</v>
      </c>
      <c r="F49" s="67">
        <f t="shared" si="13"/>
        <v>0</v>
      </c>
      <c r="G49" s="67">
        <f t="shared" si="13"/>
        <v>213</v>
      </c>
      <c r="H49" s="67">
        <f>H31+H40</f>
        <v>362241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142922</v>
      </c>
      <c r="D50" s="68"/>
      <c r="E50" s="67">
        <f>SUM(E51:E57)</f>
        <v>0</v>
      </c>
      <c r="F50" s="67">
        <f>SUM(F51:F57)</f>
        <v>0</v>
      </c>
      <c r="G50" s="67">
        <f>SUM(G51:G57)</f>
        <v>139768</v>
      </c>
      <c r="H50" s="67">
        <f>SUM(H51:H57)</f>
        <v>3154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72434</v>
      </c>
      <c r="D51" s="68"/>
      <c r="E51" s="67"/>
      <c r="F51" s="67"/>
      <c r="G51" s="67">
        <v>72434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57330</v>
      </c>
      <c r="D52" s="68"/>
      <c r="E52" s="67"/>
      <c r="F52" s="67"/>
      <c r="G52" s="67">
        <v>57330</v>
      </c>
      <c r="H52" s="67"/>
      <c r="I52" s="57"/>
      <c r="J52" s="57"/>
      <c r="K52" s="57"/>
      <c r="L52" s="57"/>
    </row>
    <row r="53" spans="1:12" s="61" customFormat="1" ht="31.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31.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7583</v>
      </c>
      <c r="D55" s="68"/>
      <c r="E55" s="67"/>
      <c r="F55" s="67"/>
      <c r="G55" s="67">
        <v>7136</v>
      </c>
      <c r="H55" s="67">
        <v>447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5575</v>
      </c>
      <c r="D57" s="68"/>
      <c r="E57" s="67"/>
      <c r="F57" s="67"/>
      <c r="G57" s="67">
        <v>2868</v>
      </c>
      <c r="H57" s="67">
        <v>2707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105119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105119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105119</v>
      </c>
      <c r="D60" s="68"/>
      <c r="E60" s="66"/>
      <c r="F60" s="66"/>
      <c r="G60" s="66">
        <v>105119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758725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2017-12-07T04:05:04Z</dcterms:modified>
</cp:coreProperties>
</file>