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G58" i="2"/>
  <c r="H49" l="1"/>
  <c r="H11" l="1"/>
  <c r="G11"/>
  <c r="F11"/>
  <c r="E11"/>
  <c r="C15"/>
  <c r="C52" l="1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<sst xmlns="http://schemas.openxmlformats.org/spreadsheetml/2006/main" count="102" uniqueCount="94">
  <si>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</si>
  <si>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</si>
  <si>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</si>
  <si>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</si>
  <si>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</si>
  <si>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</si>
  <si>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</si>
  <si>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</si>
  <si>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</si>
  <si>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</si>
  <si>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</si>
  <si>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</si>
  <si>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</si>
  <si>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</si>
  <si>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</si>
  <si>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</si>
  <si>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</si>
  <si>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</si>
  <si>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</si>
  <si>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</si>
  <si>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</si>
  <si>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</si>
  <si>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</si>
  <si>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</si>
  <si>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</si>
  <si>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</si>
  <si>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</si>
  <si>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</si>
  <si>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</si>
  <si>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</si>
  <si>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</si>
  <si>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</si>
  <si>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</si>
  <si>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</si>
  <si>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</si>
  <si>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</si>
  <si>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</si>
  <si>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</si>
  <si>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</si>
  <si>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</si>
  <si>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</si>
  <si>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</si>
  <si>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</si>
  <si>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</si>
  <si>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</si>
  <si>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</si>
  <si>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</si>
  <si>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</si>
  <si>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</si>
  <si>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</si>
  <si>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</si>
  <si>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</si>
  <si>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</si>
  <si>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</si>
  <si>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</si>
  <si>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</si>
  <si>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</si>
  <si>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</si>
  <si>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</si>
  <si>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</si>
  <si>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</si>
  <si>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</si>
  <si>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</si>
  <si>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</si>
  <si>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</si>
  <si>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</si>
  <si>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</si>
  <si>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</si>
  <si>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</si>
  <si>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</si>
  <si>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</si>
  <si>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</si>
  <si>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</si>
  <si>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</si>
  <si>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</si>
  <si>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</si>
  <si>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</si>
  <si>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</si>
  <si>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</si>
  <si>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</si>
  <si>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</si>
  <si>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</si>
  <si>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</si>
  <si>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</si>
  <si>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</si>
  <si>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</si>
  <si>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</si>
  <si>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</si>
  <si>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</si>
  <si>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</si>
  <si>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</si>
  <si>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</si>
  <si>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</si>
  <si>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сентябрь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</si>
</sst>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6" zoomScale="75" zoomScaleSheetLayoutView="75" workbookViewId="0">
      <selection activeCell="C10" sqref="C1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4704055</v>
      </c>
      <c r="D9" s="56"/>
      <c r="E9" s="77">
        <f>E11+E16</f>
        <v>2012764</v>
      </c>
      <c r="F9" s="77">
        <f>F11+F16</f>
        <v>0</v>
      </c>
      <c r="G9" s="77">
        <f>G11+G16</f>
        <v>2686089</v>
      </c>
      <c r="H9" s="77">
        <f>H11+H16</f>
        <v>5202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4704055</v>
      </c>
      <c r="D11" s="64"/>
      <c r="E11" s="63">
        <f>SUM(E13:E15)</f>
        <v>2012764</v>
      </c>
      <c r="F11" s="63">
        <f>SUM(F13:F15)</f>
        <v>0</v>
      </c>
      <c r="G11" s="63">
        <f>SUM(G13:G15)</f>
        <v>2686089</v>
      </c>
      <c r="H11" s="63">
        <f>SUM(H13:H15)</f>
        <v>5202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83786</v>
      </c>
      <c r="D13" s="64"/>
      <c r="E13" s="83">
        <v>83786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4620269</v>
      </c>
      <c r="D14" s="68"/>
      <c r="E14" s="82">
        <v>1928978</v>
      </c>
      <c r="F14" s="81">
        <v>0</v>
      </c>
      <c r="G14" s="81">
        <v>2686089</v>
      </c>
      <c r="H14" s="81">
        <v>5202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4045259</v>
      </c>
      <c r="D20" s="68"/>
      <c r="E20" s="74">
        <f>E21+E58</f>
        <v>0</v>
      </c>
      <c r="F20" s="74">
        <f>F21+F58</f>
        <v>0</v>
      </c>
      <c r="G20" s="74">
        <f>G21+G58</f>
        <v>1832504</v>
      </c>
      <c r="H20" s="74">
        <f>H21+H58</f>
        <v>2212755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4017181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1804426</v>
      </c>
      <c r="H21" s="67">
        <f t="shared" si="2"/>
        <v>2212755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1996920</v>
      </c>
      <c r="D22" s="68"/>
      <c r="E22" s="67"/>
      <c r="F22" s="67"/>
      <c r="G22" s="67">
        <v>1581753</v>
      </c>
      <c r="H22" s="67">
        <v>415167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685645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140169</v>
      </c>
      <c r="H23" s="67">
        <f t="shared" si="3"/>
        <v>545476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24235</v>
      </c>
      <c r="D26" s="68"/>
      <c r="E26" s="67"/>
      <c r="F26" s="67"/>
      <c r="G26" s="67">
        <v>11270</v>
      </c>
      <c r="H26" s="67">
        <v>12965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140220</v>
      </c>
      <c r="D27" s="68"/>
      <c r="E27" s="67"/>
      <c r="F27" s="67"/>
      <c r="G27" s="67">
        <v>128899</v>
      </c>
      <c r="H27" s="67">
        <v>11321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6263</v>
      </c>
      <c r="D28" s="68"/>
      <c r="E28" s="67"/>
      <c r="F28" s="67"/>
      <c r="G28" s="67"/>
      <c r="H28" s="67">
        <v>6263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5057</v>
      </c>
      <c r="D29" s="68"/>
      <c r="E29" s="67"/>
      <c r="F29" s="67"/>
      <c r="G29" s="67">
        <v>0</v>
      </c>
      <c r="H29" s="67">
        <v>5057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210616</v>
      </c>
      <c r="D30" s="68"/>
      <c r="E30" s="67"/>
      <c r="F30" s="67"/>
      <c r="G30" s="67">
        <v>0</v>
      </c>
      <c r="H30" s="67">
        <v>210616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299254</v>
      </c>
      <c r="D31" s="68"/>
      <c r="E31" s="67"/>
      <c r="F31" s="67"/>
      <c r="G31" s="67">
        <v>0</v>
      </c>
      <c r="H31" s="67">
        <v>299254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1280639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1458</v>
      </c>
      <c r="H32" s="67">
        <f t="shared" si="4"/>
        <v>1279181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469104</v>
      </c>
      <c r="D33" s="68"/>
      <c r="E33" s="67"/>
      <c r="F33" s="67"/>
      <c r="G33" s="67"/>
      <c r="H33" s="67">
        <v>469104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187813</v>
      </c>
      <c r="D34" s="68"/>
      <c r="E34" s="67"/>
      <c r="F34" s="67"/>
      <c r="G34" s="67"/>
      <c r="H34" s="67">
        <v>187813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25501</v>
      </c>
      <c r="D35" s="68"/>
      <c r="E35" s="67"/>
      <c r="F35" s="67"/>
      <c r="G35" s="67">
        <v>333</v>
      </c>
      <c r="H35" s="67">
        <v>25168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60801</v>
      </c>
      <c r="D36" s="68"/>
      <c r="E36" s="67"/>
      <c r="F36" s="67"/>
      <c r="G36" s="67">
        <v>0</v>
      </c>
      <c r="H36" s="67">
        <v>60801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143570</v>
      </c>
      <c r="D37" s="68"/>
      <c r="E37" s="67"/>
      <c r="F37" s="67"/>
      <c r="G37" s="67"/>
      <c r="H37" s="67">
        <v>143570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25250</v>
      </c>
      <c r="D38" s="68"/>
      <c r="E38" s="67"/>
      <c r="F38" s="67"/>
      <c r="G38" s="67"/>
      <c r="H38" s="67">
        <v>25250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203218</v>
      </c>
      <c r="D39" s="68"/>
      <c r="E39" s="67"/>
      <c r="F39" s="67"/>
      <c r="G39" s="67"/>
      <c r="H39" s="67">
        <v>203218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165382</v>
      </c>
      <c r="D40" s="68"/>
      <c r="E40" s="67"/>
      <c r="F40" s="67"/>
      <c r="G40" s="67">
        <v>1125</v>
      </c>
      <c r="H40" s="67">
        <v>164257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1966284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141627</v>
      </c>
      <c r="H41" s="67">
        <f t="shared" si="5"/>
        <v>1824657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469104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469104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187813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187813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49736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11603</v>
      </c>
      <c r="H44" s="67">
        <f t="shared" si="8"/>
        <v>38133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201021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128899</v>
      </c>
      <c r="H45" s="67">
        <f t="shared" si="9"/>
        <v>72122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149833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149833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30307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30307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413834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413834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464636</v>
      </c>
      <c r="D49" s="68"/>
      <c r="E49" s="67">
        <f t="shared" ref="E49:G49" si="13">E31+E40</f>
        <v>0</v>
      </c>
      <c r="F49" s="67">
        <f t="shared" si="13"/>
        <v>0</v>
      </c>
      <c r="G49" s="67">
        <f t="shared" si="13"/>
        <v>1125</v>
      </c>
      <c r="H49" s="67">
        <f>H31+H40</f>
        <v>463511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53977</v>
      </c>
      <c r="D50" s="68"/>
      <c r="E50" s="67">
        <f>SUM(E51:E57)</f>
        <v>0</v>
      </c>
      <c r="F50" s="67">
        <f>SUM(F51:F57)</f>
        <v>0</v>
      </c>
      <c r="G50" s="67">
        <f>SUM(G51:G57)</f>
        <v>81046</v>
      </c>
      <c r="H50" s="67">
        <f>SUM(H51:H57)</f>
        <v>-27069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40845</v>
      </c>
      <c r="D51" s="68"/>
      <c r="E51" s="67"/>
      <c r="F51" s="67"/>
      <c r="G51" s="67">
        <v>40845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37322</v>
      </c>
      <c r="D52" s="68"/>
      <c r="E52" s="67"/>
      <c r="F52" s="67"/>
      <c r="G52" s="67">
        <v>37322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463</v>
      </c>
      <c r="D55" s="68"/>
      <c r="E55" s="67"/>
      <c r="F55" s="67"/>
      <c r="G55" s="67">
        <v>0</v>
      </c>
      <c r="H55" s="67">
        <v>463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-24653</v>
      </c>
      <c r="D57" s="68"/>
      <c r="E57" s="67"/>
      <c r="F57" s="67"/>
      <c r="G57" s="67">
        <v>2879</v>
      </c>
      <c r="H57" s="67">
        <v>-27532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28078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28078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28078</v>
      </c>
      <c r="D60" s="68"/>
      <c r="E60" s="66"/>
      <c r="F60" s="66"/>
      <c r="G60" s="66">
        <v>28078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658796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2017-10-06T11:02:51Z</dcterms:modified>
</cp:coreProperties>
</file>