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4519"/>
</workbook>
</file>

<file path=xl/calcChain.xml><?xml version="1.0" encoding="utf-8"?>
<calcChain xmlns="http://schemas.openxmlformats.org/spreadsheetml/2006/main">
  <c r="H11" i="2"/>
  <c r="G11"/>
  <c r="F11"/>
  <c r="E11"/>
  <c r="C15"/>
  <c r="G58" l="1"/>
  <c r="C52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70" s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<sst xmlns="http://schemas.openxmlformats.org/spreadsheetml/2006/main" count="102" uniqueCount="94">
  <si>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</si>
  <si>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</si>
  <si>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</si>
  <si>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</si>
  <si>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</si>
  <si>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</si>
  <si>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</si>
  <si>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</si>
  <si>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</si>
  <si>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</si>
  <si>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</si>
  <si>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</si>
  <si>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</si>
  <si>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</si>
  <si>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</si>
  <si>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</si>
  <si>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</si>
  <si>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</si>
  <si>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</si>
  <si>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</si>
  <si>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</si>
  <si>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</si>
  <si>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</si>
  <si>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</si>
  <si>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</si>
  <si>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</si>
  <si>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</si>
  <si>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</si>
  <si>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</si>
  <si>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</si>
  <si>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</si>
  <si>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</si>
  <si>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</si>
  <si>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</si>
  <si>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</si>
  <si>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</si>
  <si>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</si>
  <si>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</si>
  <si>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</si>
  <si>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</si>
  <si>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</si>
  <si>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</si>
  <si>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</si>
  <si>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</si>
  <si>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</si>
  <si>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</si>
  <si>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</si>
  <si>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</si>
  <si>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</si>
  <si>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</si>
  <si>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</si>
  <si>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</si>
  <si>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</si>
  <si>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</si>
  <si>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</si>
  <si>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</si>
  <si>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</si>
  <si>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</si>
  <si>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</si>
  <si>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</si>
  <si>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</si>
  <si>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</si>
  <si>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</si>
  <si>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</si>
  <si>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</si>
  <si>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</si>
  <si>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</si>
  <si>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</si>
  <si>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</si>
  <si>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</si>
  <si>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</si>
  <si>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</si>
  <si>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</si>
  <si>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</si>
  <si>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</si>
  <si>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</si>
  <si>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</si>
  <si>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</si>
  <si>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</si>
  <si>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</si>
  <si>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</si>
  <si>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</si>
  <si>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</si>
  <si>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</si>
  <si>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</si>
  <si>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</si>
  <si>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</si>
  <si>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</si>
  <si>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</si>
  <si>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</si>
  <si>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</si>
  <si>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</si>
  <si>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t>1.1.2.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</si>
  <si>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февраль 2017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</si>
</sst>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6" zoomScale="75" zoomScaleSheetLayoutView="75" workbookViewId="0">
      <selection activeCell="G26" sqref="G26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93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5486756</v>
      </c>
      <c r="D9" s="56"/>
      <c r="E9" s="77">
        <f>E11+E16</f>
        <v>2428875</v>
      </c>
      <c r="F9" s="77">
        <f>F11+F16</f>
        <v>0</v>
      </c>
      <c r="G9" s="77">
        <f>G11+G16</f>
        <v>3051239</v>
      </c>
      <c r="H9" s="77">
        <f>H11+H16</f>
        <v>6642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5486756</v>
      </c>
      <c r="D11" s="64"/>
      <c r="E11" s="63">
        <f>SUM(E13:E15)</f>
        <v>2428875</v>
      </c>
      <c r="F11" s="63">
        <f>SUM(F13:F15)</f>
        <v>0</v>
      </c>
      <c r="G11" s="63">
        <f>SUM(G13:G15)</f>
        <v>3051239</v>
      </c>
      <c r="H11" s="63">
        <f>SUM(H13:H15)</f>
        <v>6642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125215</v>
      </c>
      <c r="D13" s="64"/>
      <c r="E13" s="83">
        <v>125215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92</v>
      </c>
      <c r="B14" s="40" t="s">
        <v>78</v>
      </c>
      <c r="C14" s="66">
        <f t="shared" si="0"/>
        <v>5361541</v>
      </c>
      <c r="D14" s="68"/>
      <c r="E14" s="82">
        <v>2303660</v>
      </c>
      <c r="F14" s="81">
        <v>0</v>
      </c>
      <c r="G14" s="81">
        <v>3051239</v>
      </c>
      <c r="H14" s="81">
        <v>6642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4624865</v>
      </c>
      <c r="D20" s="68"/>
      <c r="E20" s="74">
        <f>E21+E58</f>
        <v>0</v>
      </c>
      <c r="F20" s="74">
        <f>F21+F58</f>
        <v>0</v>
      </c>
      <c r="G20" s="74">
        <f>G21+G58</f>
        <v>1981773</v>
      </c>
      <c r="H20" s="74">
        <f>H21+H58</f>
        <v>2643092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4480171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1837079</v>
      </c>
      <c r="H21" s="67">
        <f t="shared" si="2"/>
        <v>2643092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2230592</v>
      </c>
      <c r="D22" s="68"/>
      <c r="E22" s="67"/>
      <c r="F22" s="67"/>
      <c r="G22" s="67">
        <v>1720977</v>
      </c>
      <c r="H22" s="67">
        <v>509615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630187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0</v>
      </c>
      <c r="H23" s="67">
        <f t="shared" si="3"/>
        <v>630187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11040</v>
      </c>
      <c r="D26" s="68"/>
      <c r="E26" s="67"/>
      <c r="F26" s="67"/>
      <c r="G26" s="67"/>
      <c r="H26" s="67">
        <v>11040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146918</v>
      </c>
      <c r="D27" s="68"/>
      <c r="E27" s="67"/>
      <c r="F27" s="67"/>
      <c r="G27" s="67"/>
      <c r="H27" s="67">
        <v>146918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13760</v>
      </c>
      <c r="D28" s="68"/>
      <c r="E28" s="67"/>
      <c r="F28" s="67"/>
      <c r="G28" s="67"/>
      <c r="H28" s="67">
        <v>13760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4415</v>
      </c>
      <c r="D29" s="68"/>
      <c r="E29" s="67"/>
      <c r="F29" s="67"/>
      <c r="G29" s="67"/>
      <c r="H29" s="67">
        <v>4415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196312</v>
      </c>
      <c r="D30" s="68"/>
      <c r="E30" s="67"/>
      <c r="F30" s="67"/>
      <c r="G30" s="67"/>
      <c r="H30" s="67">
        <v>196312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257742</v>
      </c>
      <c r="D31" s="68"/>
      <c r="E31" s="67"/>
      <c r="F31" s="67"/>
      <c r="G31" s="67"/>
      <c r="H31" s="67">
        <v>257742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1493900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210</v>
      </c>
      <c r="H32" s="67">
        <f t="shared" si="4"/>
        <v>1493690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463558</v>
      </c>
      <c r="D33" s="68"/>
      <c r="E33" s="67"/>
      <c r="F33" s="67"/>
      <c r="G33" s="67"/>
      <c r="H33" s="67">
        <v>463558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213504</v>
      </c>
      <c r="D34" s="68"/>
      <c r="E34" s="67"/>
      <c r="F34" s="67"/>
      <c r="G34" s="67"/>
      <c r="H34" s="67">
        <v>213504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40499</v>
      </c>
      <c r="D35" s="68"/>
      <c r="E35" s="67"/>
      <c r="F35" s="67"/>
      <c r="G35" s="67"/>
      <c r="H35" s="67">
        <v>40499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232417</v>
      </c>
      <c r="D36" s="68"/>
      <c r="E36" s="67"/>
      <c r="F36" s="67"/>
      <c r="G36" s="67"/>
      <c r="H36" s="67">
        <v>232417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151887</v>
      </c>
      <c r="D37" s="68"/>
      <c r="E37" s="67"/>
      <c r="F37" s="67"/>
      <c r="G37" s="67"/>
      <c r="H37" s="67">
        <v>151887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31533</v>
      </c>
      <c r="D38" s="68"/>
      <c r="E38" s="67"/>
      <c r="F38" s="67"/>
      <c r="G38" s="67"/>
      <c r="H38" s="67">
        <v>31533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199685</v>
      </c>
      <c r="D39" s="68"/>
      <c r="E39" s="67"/>
      <c r="F39" s="67"/>
      <c r="G39" s="67"/>
      <c r="H39" s="67">
        <v>199685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160817</v>
      </c>
      <c r="D40" s="68"/>
      <c r="E40" s="67"/>
      <c r="F40" s="67"/>
      <c r="G40" s="67">
        <v>210</v>
      </c>
      <c r="H40" s="67">
        <v>160607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2124087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210</v>
      </c>
      <c r="H41" s="67">
        <f t="shared" si="5"/>
        <v>2123877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463558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463558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213504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213504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51539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0</v>
      </c>
      <c r="H44" s="67">
        <f t="shared" si="8"/>
        <v>51539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379335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0</v>
      </c>
      <c r="H45" s="67">
        <f t="shared" si="9"/>
        <v>379335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165647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165647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35948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0</v>
      </c>
      <c r="H47" s="67">
        <f t="shared" si="11"/>
        <v>35948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395997</v>
      </c>
      <c r="D48" s="68"/>
      <c r="E48" s="67">
        <f t="shared" ref="E48:H48" si="12">E30+E39</f>
        <v>0</v>
      </c>
      <c r="F48" s="67">
        <f t="shared" si="12"/>
        <v>0</v>
      </c>
      <c r="G48" s="67">
        <f t="shared" si="12"/>
        <v>0</v>
      </c>
      <c r="H48" s="67">
        <f t="shared" si="12"/>
        <v>395997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418559</v>
      </c>
      <c r="D49" s="68"/>
      <c r="E49" s="67">
        <f t="shared" ref="E49:H49" si="13">E31+E40</f>
        <v>0</v>
      </c>
      <c r="F49" s="67">
        <f t="shared" si="13"/>
        <v>0</v>
      </c>
      <c r="G49" s="67">
        <f t="shared" si="13"/>
        <v>210</v>
      </c>
      <c r="H49" s="67">
        <f t="shared" si="13"/>
        <v>418349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125492</v>
      </c>
      <c r="D50" s="68"/>
      <c r="E50" s="67">
        <f>SUM(E51:E57)</f>
        <v>0</v>
      </c>
      <c r="F50" s="67">
        <f>SUM(F51:F57)</f>
        <v>0</v>
      </c>
      <c r="G50" s="67">
        <f>SUM(G51:G57)</f>
        <v>115892</v>
      </c>
      <c r="H50" s="67">
        <f>SUM(H51:H57)</f>
        <v>9600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68789</v>
      </c>
      <c r="D51" s="68"/>
      <c r="E51" s="67"/>
      <c r="F51" s="67"/>
      <c r="G51" s="67">
        <v>68789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33102</v>
      </c>
      <c r="D52" s="68"/>
      <c r="E52" s="67"/>
      <c r="F52" s="67"/>
      <c r="G52" s="67">
        <v>33102</v>
      </c>
      <c r="H52" s="67"/>
      <c r="I52" s="57"/>
      <c r="J52" s="57"/>
      <c r="K52" s="57"/>
      <c r="L52" s="57"/>
    </row>
    <row r="53" spans="1:12" s="61" customFormat="1" ht="31.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31.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14236</v>
      </c>
      <c r="D55" s="68"/>
      <c r="E55" s="67"/>
      <c r="F55" s="67"/>
      <c r="G55" s="67">
        <v>13047</v>
      </c>
      <c r="H55" s="67">
        <v>1189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9365</v>
      </c>
      <c r="D57" s="68"/>
      <c r="E57" s="67"/>
      <c r="F57" s="67"/>
      <c r="G57" s="67">
        <v>954</v>
      </c>
      <c r="H57" s="67">
        <v>8411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144694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144694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144694</v>
      </c>
      <c r="D60" s="68"/>
      <c r="E60" s="66"/>
      <c r="F60" s="66"/>
      <c r="G60" s="66">
        <v>144694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861891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2017-02-09T07:00:22Z</cp:lastPrinted>
  <dcterms:created xsi:type="dcterms:W3CDTF">2006-02-14T09:13:21Z</dcterms:created>
  <dcterms:modified xsi:type="dcterms:W3CDTF">2017-03-10T00:52:19Z</dcterms:modified>
</cp:coreProperties>
</file>