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Май" sheetId="2" r:id="rId1"/>
    <sheet name="Март" sheetId="1" r:id="rId2"/>
  </sheets>
  <calcPr calcId="144525"/>
</workbook>
</file>

<file path=xl/calcChain.xml><?xml version="1.0" encoding="utf-8"?>
<calcChain xmlns="http://schemas.openxmlformats.org/spreadsheetml/2006/main">
  <c r="G21" i="2" l="1"/>
  <c r="F21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F10" i="1" l="1"/>
  <c r="A4" i="1"/>
  <c r="A5" i="1" s="1"/>
  <c r="A6" i="1" s="1"/>
  <c r="A7" i="1" s="1"/>
  <c r="A8" i="1" s="1"/>
  <c r="G3" i="1" l="1"/>
  <c r="G10" i="1" s="1"/>
</calcChain>
</file>

<file path=xl/sharedStrings.xml><?xml version="1.0" encoding="utf-8"?>
<sst xmlns="http://schemas.openxmlformats.org/spreadsheetml/2006/main" count="86" uniqueCount="80">
  <si>
    <t>№ п/п</t>
  </si>
  <si>
    <t>Ф.И.О.</t>
  </si>
  <si>
    <t>Максимальная мощность, кВт</t>
  </si>
  <si>
    <t>Адрес</t>
  </si>
  <si>
    <t>Подано заявок</t>
  </si>
  <si>
    <t>Итого:</t>
  </si>
  <si>
    <t>Номер договора</t>
  </si>
  <si>
    <t>Оплата, руб.</t>
  </si>
  <si>
    <t>Точка присоединения, кВ</t>
  </si>
  <si>
    <t>ООО "Сиблифтсервис"</t>
  </si>
  <si>
    <t>10-Кр/2017</t>
  </si>
  <si>
    <t>ул.Карамзина, д.24, пом.193</t>
  </si>
  <si>
    <t>Курдупов Андрей Вячеславович</t>
  </si>
  <si>
    <t>14-Кр/2017</t>
  </si>
  <si>
    <t>Ярыгинская набережная, д.33 пом.94</t>
  </si>
  <si>
    <t>Чайка Марина Викторовна</t>
  </si>
  <si>
    <t>15-Кр/2017</t>
  </si>
  <si>
    <t>Ярыгинская набережная, д.33 пом.93</t>
  </si>
  <si>
    <t>Шалыгин Игорь Михайлович</t>
  </si>
  <si>
    <t>16-Кр/2017</t>
  </si>
  <si>
    <t>Ярыгинская набережная, д.31 пом.195</t>
  </si>
  <si>
    <t>РЕЕСТР                                                                                                                                                                                                                                                                    договоров на технологическое присоединение к электрическим сетям по ООО ЭСК "Энергия за март 2017 года</t>
  </si>
  <si>
    <t>Бубнова Юлия Павловна</t>
  </si>
  <si>
    <t>9-Кр/2017</t>
  </si>
  <si>
    <t>ООО ТФ "Натали Плюс"</t>
  </si>
  <si>
    <t>5-Кр/2017</t>
  </si>
  <si>
    <t>Ярыгинская набережная, д.41. пом.199</t>
  </si>
  <si>
    <t>Ярыгинская набережная, д.41. пом.201</t>
  </si>
  <si>
    <t>11-Н/2017</t>
  </si>
  <si>
    <t>Ермолин Игорь Александрович</t>
  </si>
  <si>
    <t>24-Кр/2017</t>
  </si>
  <si>
    <t>ул.Ярыгинская набережная. д.41 пом.202</t>
  </si>
  <si>
    <t>РЕЕСТР                                                                                                                                                                                                                                                                    договоров на технологическое присоединение к электрическим сетям по ООО ЭСК "Энергия                                                                 за май 2017 года</t>
  </si>
  <si>
    <t>Безгин Михаил Михайлович</t>
  </si>
  <si>
    <t>9-Н/2017</t>
  </si>
  <si>
    <t>ул.Кедровая, д.7</t>
  </si>
  <si>
    <t>Высоков Александр Витальевич</t>
  </si>
  <si>
    <t>ул.Кольцевая, д11 кв1</t>
  </si>
  <si>
    <t>Скок Татьяна Викторовна</t>
  </si>
  <si>
    <t>12-Н/2017</t>
  </si>
  <si>
    <t>ул.Кедровая, 20А</t>
  </si>
  <si>
    <t>Сухачев Владимир Викторович</t>
  </si>
  <si>
    <t>13-Н/2017</t>
  </si>
  <si>
    <t>ул.Центральная, д21 кв.2</t>
  </si>
  <si>
    <t>Лалетина Валентина Артамоновна</t>
  </si>
  <si>
    <t>15-Н/2017</t>
  </si>
  <si>
    <t>ул.Центральная, 3</t>
  </si>
  <si>
    <t>Кульша Сергей Анатольевич</t>
  </si>
  <si>
    <t>16-Н/2017</t>
  </si>
  <si>
    <t>ул.Северная, д.3</t>
  </si>
  <si>
    <t>Босенко Владимир Михайлович</t>
  </si>
  <si>
    <t>19-Н/2017</t>
  </si>
  <si>
    <t>ул.Кольцевая, д.22</t>
  </si>
  <si>
    <t>Шабурова Елена Александровна</t>
  </si>
  <si>
    <t>20-Н/2017</t>
  </si>
  <si>
    <t>ул.Кольцевая, д.13 кв.2</t>
  </si>
  <si>
    <t>Максимова Елена Леонидовна</t>
  </si>
  <si>
    <t>21-Н/2017</t>
  </si>
  <si>
    <t>ул.Проезд-1, д.8</t>
  </si>
  <si>
    <t>Ковалева Анна  Владимировна</t>
  </si>
  <si>
    <t>5-К/2017</t>
  </si>
  <si>
    <t>ул.Дзержинского, 5-31</t>
  </si>
  <si>
    <t>ОАО "Автоколонна 1967</t>
  </si>
  <si>
    <t>3-К/2017</t>
  </si>
  <si>
    <t>ул.Павлова, 4</t>
  </si>
  <si>
    <t>ООО "АГУЛ"</t>
  </si>
  <si>
    <t>31-Кр/2017</t>
  </si>
  <si>
    <t>ул.Ярыгинская набережная, пом.197</t>
  </si>
  <si>
    <t>32-Кр/2017</t>
  </si>
  <si>
    <t>ул.Ярыгинская набережная, пом.199</t>
  </si>
  <si>
    <t>33-Кр/2017</t>
  </si>
  <si>
    <t>ул.Карамзина, пом.196</t>
  </si>
  <si>
    <t>34-Кр/2017</t>
  </si>
  <si>
    <t>ул.Карамзина, пом.197</t>
  </si>
  <si>
    <t>35-Кр/2017</t>
  </si>
  <si>
    <t>ул.Карамзина, пом.198</t>
  </si>
  <si>
    <t>Фокин Михаил Аркадьевич</t>
  </si>
  <si>
    <t>23-Кр/2017</t>
  </si>
  <si>
    <t>ул.Ярыгинская набережная. д.33 пом.1</t>
  </si>
  <si>
    <t>Итого с начала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</si>
</sst>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0" fillId="0" borderId="1" xfId="0" applyBorder="1"/>
    <xf numFmtId="0" fontId="4" fillId="2" borderId="2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5" fillId="0" borderId="8" xfId="0" applyFont="1" applyBorder="1"/>
    <xf numFmtId="0" fontId="5" fillId="0" borderId="3" xfId="0" applyFont="1" applyBorder="1"/>
    <xf numFmtId="2" fontId="0" fillId="0" borderId="4" xfId="0" applyNumberFormat="1" applyBorder="1" applyAlignment="1">
      <alignment horizontal="left" indent="2"/>
    </xf>
    <xf numFmtId="0" fontId="6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7" xfId="0" applyBorder="1"/>
    <xf numFmtId="2" fontId="5" fillId="0" borderId="9" xfId="0" applyNumberFormat="1" applyFont="1" applyBorder="1" applyAlignment="1">
      <alignment horizontal="left" indent="2"/>
    </xf>
    <xf numFmtId="0" fontId="4" fillId="2" borderId="1" xfId="0" applyFont="1" applyFill="1" applyBorder="1"/>
    <xf numFmtId="0" fontId="1" fillId="0" borderId="0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0" fillId="0" borderId="6" xfId="0" applyFont="1" applyBorder="1"/>
    <xf numFmtId="0" fontId="0" fillId="2" borderId="6" xfId="0" applyFill="1" applyBorder="1" applyAlignment="1"/>
    <xf numFmtId="2" fontId="0" fillId="0" borderId="6" xfId="0" applyNumberFormat="1" applyBorder="1" applyAlignment="1">
      <alignment horizontal="left" indent="2"/>
    </xf>
    <xf numFmtId="0" fontId="0" fillId="0" borderId="8" xfId="0" applyBorder="1"/>
    <xf numFmtId="0" fontId="0" fillId="0" borderId="3" xfId="0" applyBorder="1"/>
    <xf numFmtId="2" fontId="0" fillId="0" borderId="3" xfId="0" applyNumberFormat="1" applyBorder="1" applyAlignment="1">
      <alignment horizontal="left" indent="2"/>
    </xf>
    <xf numFmtId="2" fontId="0" fillId="0" borderId="9" xfId="0" applyNumberFormat="1" applyBorder="1" applyAlignment="1">
      <alignment horizontal="left" indent="2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E30" sqref="E30"/>
    </sheetView>
  </sheetViews>
  <sheetFormatPr defaultRowHeight="15" x14ac:dyDescent="0.25"/>
  <cols>
    <col min="1" max="1" width="5.140625" customWidth="1"/>
    <col min="2" max="2" width="32.140625" customWidth="1"/>
    <col min="3" max="3" width="16.42578125" customWidth="1"/>
    <col min="4" max="5" width="18.7109375" customWidth="1"/>
    <col min="6" max="6" width="16" customWidth="1"/>
    <col min="7" max="7" width="13.85546875" customWidth="1"/>
    <col min="10" max="10" width="18.42578125" customWidth="1"/>
  </cols>
  <sheetData>
    <row r="1" spans="1:7" ht="70.5" customHeight="1" x14ac:dyDescent="0.3">
      <c r="A1" s="25" t="s">
        <v>32</v>
      </c>
      <c r="B1" s="25"/>
      <c r="C1" s="25"/>
      <c r="D1" s="25"/>
      <c r="E1" s="25"/>
      <c r="F1" s="25"/>
      <c r="G1" s="25"/>
    </row>
    <row r="2" spans="1:7" ht="15.75" x14ac:dyDescent="0.25">
      <c r="A2" s="4">
        <v>1</v>
      </c>
      <c r="B2" s="9" t="s">
        <v>33</v>
      </c>
      <c r="C2" s="2" t="s">
        <v>34</v>
      </c>
      <c r="D2" s="3" t="s">
        <v>35</v>
      </c>
      <c r="E2" s="9">
        <v>0.4</v>
      </c>
      <c r="F2" s="9">
        <v>15</v>
      </c>
      <c r="G2" s="12">
        <v>550</v>
      </c>
    </row>
    <row r="3" spans="1:7" ht="15.75" x14ac:dyDescent="0.25">
      <c r="A3" s="4">
        <f>A2+1</f>
        <v>2</v>
      </c>
      <c r="B3" s="27" t="s">
        <v>36</v>
      </c>
      <c r="C3" s="2" t="s">
        <v>28</v>
      </c>
      <c r="D3" s="28" t="s">
        <v>37</v>
      </c>
      <c r="E3" s="29">
        <v>0.4</v>
      </c>
      <c r="F3" s="29">
        <v>15</v>
      </c>
      <c r="G3" s="12">
        <v>550</v>
      </c>
    </row>
    <row r="4" spans="1:7" ht="15.75" x14ac:dyDescent="0.25">
      <c r="A4" s="4">
        <f t="shared" ref="A4:A19" si="0">A3+1</f>
        <v>3</v>
      </c>
      <c r="B4" s="9" t="s">
        <v>38</v>
      </c>
      <c r="C4" s="2" t="s">
        <v>39</v>
      </c>
      <c r="D4" s="3" t="s">
        <v>40</v>
      </c>
      <c r="E4" s="9">
        <v>0.4</v>
      </c>
      <c r="F4" s="9">
        <v>15</v>
      </c>
      <c r="G4" s="12">
        <v>550</v>
      </c>
    </row>
    <row r="5" spans="1:7" ht="15.75" x14ac:dyDescent="0.25">
      <c r="A5" s="4">
        <f t="shared" si="0"/>
        <v>4</v>
      </c>
      <c r="B5" s="9" t="s">
        <v>41</v>
      </c>
      <c r="C5" s="2" t="s">
        <v>42</v>
      </c>
      <c r="D5" s="3" t="s">
        <v>43</v>
      </c>
      <c r="E5" s="9">
        <v>0.4</v>
      </c>
      <c r="F5" s="9">
        <v>15</v>
      </c>
      <c r="G5" s="12">
        <v>550</v>
      </c>
    </row>
    <row r="6" spans="1:7" ht="15.75" x14ac:dyDescent="0.25">
      <c r="A6" s="4">
        <f t="shared" si="0"/>
        <v>5</v>
      </c>
      <c r="B6" s="9" t="s">
        <v>44</v>
      </c>
      <c r="C6" s="2" t="s">
        <v>45</v>
      </c>
      <c r="D6" s="3" t="s">
        <v>46</v>
      </c>
      <c r="E6" s="9">
        <v>0.4</v>
      </c>
      <c r="F6" s="9">
        <v>15</v>
      </c>
      <c r="G6" s="12">
        <v>550</v>
      </c>
    </row>
    <row r="7" spans="1:7" ht="15.75" x14ac:dyDescent="0.25">
      <c r="A7" s="4">
        <f t="shared" si="0"/>
        <v>6</v>
      </c>
      <c r="B7" s="9" t="s">
        <v>47</v>
      </c>
      <c r="C7" s="2" t="s">
        <v>48</v>
      </c>
      <c r="D7" s="3" t="s">
        <v>49</v>
      </c>
      <c r="E7" s="9">
        <v>0.4</v>
      </c>
      <c r="F7" s="9">
        <v>15</v>
      </c>
      <c r="G7" s="12">
        <v>550</v>
      </c>
    </row>
    <row r="8" spans="1:7" ht="15.75" x14ac:dyDescent="0.25">
      <c r="A8" s="4">
        <f t="shared" si="0"/>
        <v>7</v>
      </c>
      <c r="B8" s="9" t="s">
        <v>50</v>
      </c>
      <c r="C8" s="2" t="s">
        <v>51</v>
      </c>
      <c r="D8" s="3" t="s">
        <v>52</v>
      </c>
      <c r="E8" s="9">
        <v>0.4</v>
      </c>
      <c r="F8" s="9">
        <v>15</v>
      </c>
      <c r="G8" s="12">
        <v>550</v>
      </c>
    </row>
    <row r="9" spans="1:7" ht="15.75" x14ac:dyDescent="0.25">
      <c r="A9" s="4">
        <f t="shared" si="0"/>
        <v>8</v>
      </c>
      <c r="B9" s="9" t="s">
        <v>53</v>
      </c>
      <c r="C9" s="2" t="s">
        <v>54</v>
      </c>
      <c r="D9" s="3" t="s">
        <v>55</v>
      </c>
      <c r="E9" s="9">
        <v>0.22</v>
      </c>
      <c r="F9" s="9">
        <v>15</v>
      </c>
      <c r="G9" s="12">
        <v>550</v>
      </c>
    </row>
    <row r="10" spans="1:7" ht="15.75" x14ac:dyDescent="0.25">
      <c r="A10" s="4">
        <f t="shared" si="0"/>
        <v>9</v>
      </c>
      <c r="B10" s="4" t="s">
        <v>56</v>
      </c>
      <c r="C10" s="2" t="s">
        <v>57</v>
      </c>
      <c r="D10" s="3" t="s">
        <v>58</v>
      </c>
      <c r="E10" s="4">
        <v>0.4</v>
      </c>
      <c r="F10" s="4">
        <v>15</v>
      </c>
      <c r="G10" s="12">
        <v>550</v>
      </c>
    </row>
    <row r="11" spans="1:7" ht="15.75" x14ac:dyDescent="0.25">
      <c r="A11" s="4">
        <f t="shared" si="0"/>
        <v>10</v>
      </c>
      <c r="B11" s="6" t="s">
        <v>59</v>
      </c>
      <c r="C11" s="7" t="s">
        <v>60</v>
      </c>
      <c r="D11" s="3" t="s">
        <v>61</v>
      </c>
      <c r="E11" s="24">
        <v>0.4</v>
      </c>
      <c r="F11" s="1">
        <v>15</v>
      </c>
      <c r="G11" s="12">
        <v>550</v>
      </c>
    </row>
    <row r="12" spans="1:7" ht="15.75" x14ac:dyDescent="0.25">
      <c r="A12" s="4">
        <f t="shared" si="0"/>
        <v>11</v>
      </c>
      <c r="B12" s="6" t="s">
        <v>62</v>
      </c>
      <c r="C12" s="7" t="s">
        <v>63</v>
      </c>
      <c r="D12" s="3" t="s">
        <v>64</v>
      </c>
      <c r="E12" s="3">
        <v>0.4</v>
      </c>
      <c r="F12" s="1">
        <v>10</v>
      </c>
      <c r="G12" s="12">
        <v>550</v>
      </c>
    </row>
    <row r="13" spans="1:7" ht="23.25" x14ac:dyDescent="0.25">
      <c r="A13" s="4">
        <f t="shared" si="0"/>
        <v>12</v>
      </c>
      <c r="B13" s="30" t="s">
        <v>65</v>
      </c>
      <c r="C13" s="2" t="s">
        <v>66</v>
      </c>
      <c r="D13" s="5" t="s">
        <v>67</v>
      </c>
      <c r="E13" s="3">
        <v>0.4</v>
      </c>
      <c r="F13" s="1">
        <v>5</v>
      </c>
      <c r="G13" s="12">
        <v>550</v>
      </c>
    </row>
    <row r="14" spans="1:7" ht="23.25" x14ac:dyDescent="0.25">
      <c r="A14" s="4">
        <f t="shared" si="0"/>
        <v>13</v>
      </c>
      <c r="B14" s="30" t="s">
        <v>65</v>
      </c>
      <c r="C14" s="2" t="s">
        <v>68</v>
      </c>
      <c r="D14" s="5" t="s">
        <v>69</v>
      </c>
      <c r="E14" s="3">
        <v>0.4</v>
      </c>
      <c r="F14" s="1">
        <v>5</v>
      </c>
      <c r="G14" s="12">
        <v>550</v>
      </c>
    </row>
    <row r="15" spans="1:7" ht="15.75" x14ac:dyDescent="0.25">
      <c r="A15" s="4">
        <f t="shared" si="0"/>
        <v>14</v>
      </c>
      <c r="B15" s="30" t="s">
        <v>65</v>
      </c>
      <c r="C15" s="2" t="s">
        <v>70</v>
      </c>
      <c r="D15" s="5" t="s">
        <v>71</v>
      </c>
      <c r="E15" s="3">
        <v>0.4</v>
      </c>
      <c r="F15" s="1">
        <v>5</v>
      </c>
      <c r="G15" s="12">
        <v>550</v>
      </c>
    </row>
    <row r="16" spans="1:7" ht="15.75" x14ac:dyDescent="0.25">
      <c r="A16" s="4">
        <f t="shared" si="0"/>
        <v>15</v>
      </c>
      <c r="B16" s="30" t="s">
        <v>65</v>
      </c>
      <c r="C16" s="2" t="s">
        <v>72</v>
      </c>
      <c r="D16" s="5" t="s">
        <v>73</v>
      </c>
      <c r="E16" s="3">
        <v>0.4</v>
      </c>
      <c r="F16" s="1">
        <v>5</v>
      </c>
      <c r="G16" s="12">
        <v>550</v>
      </c>
    </row>
    <row r="17" spans="1:7" ht="15.75" x14ac:dyDescent="0.25">
      <c r="A17" s="4">
        <f t="shared" si="0"/>
        <v>16</v>
      </c>
      <c r="B17" s="30" t="s">
        <v>65</v>
      </c>
      <c r="C17" s="2" t="s">
        <v>74</v>
      </c>
      <c r="D17" s="5" t="s">
        <v>75</v>
      </c>
      <c r="E17" s="3">
        <v>0.4</v>
      </c>
      <c r="F17" s="1">
        <v>5</v>
      </c>
      <c r="G17" s="12">
        <v>550</v>
      </c>
    </row>
    <row r="18" spans="1:7" ht="23.25" x14ac:dyDescent="0.25">
      <c r="A18" s="4">
        <f t="shared" si="0"/>
        <v>17</v>
      </c>
      <c r="B18" s="1" t="s">
        <v>76</v>
      </c>
      <c r="C18" s="2" t="s">
        <v>77</v>
      </c>
      <c r="D18" s="5" t="s">
        <v>78</v>
      </c>
      <c r="E18" s="3">
        <v>0.4</v>
      </c>
      <c r="F18" s="1">
        <v>4</v>
      </c>
      <c r="G18" s="12">
        <v>550</v>
      </c>
    </row>
    <row r="19" spans="1:7" ht="34.5" x14ac:dyDescent="0.25">
      <c r="A19" s="4">
        <f t="shared" si="0"/>
        <v>18</v>
      </c>
      <c r="B19" s="1" t="s">
        <v>29</v>
      </c>
      <c r="C19" s="2" t="s">
        <v>30</v>
      </c>
      <c r="D19" s="5" t="s">
        <v>31</v>
      </c>
      <c r="E19" s="3">
        <v>0.4</v>
      </c>
      <c r="F19" s="1">
        <v>4</v>
      </c>
      <c r="G19" s="12">
        <v>550</v>
      </c>
    </row>
    <row r="20" spans="1:7" ht="15.75" thickBot="1" x14ac:dyDescent="0.3">
      <c r="A20" s="9"/>
      <c r="B20" s="9"/>
      <c r="C20" s="9"/>
      <c r="D20" s="9"/>
      <c r="E20" s="9"/>
      <c r="F20" s="9"/>
      <c r="G20" s="31"/>
    </row>
    <row r="21" spans="1:7" ht="16.5" thickBot="1" x14ac:dyDescent="0.3">
      <c r="A21" s="32"/>
      <c r="B21" s="11" t="s">
        <v>5</v>
      </c>
      <c r="C21" s="33"/>
      <c r="D21" s="33"/>
      <c r="E21" s="33"/>
      <c r="F21" s="34">
        <f>SUM(F2:F20)</f>
        <v>193</v>
      </c>
      <c r="G21" s="35">
        <f>SUM(G2:G20)</f>
        <v>9900</v>
      </c>
    </row>
    <row r="23" spans="1:7" x14ac:dyDescent="0.25">
      <c r="B23" t="s">
        <v>4</v>
      </c>
      <c r="C23">
        <v>15</v>
      </c>
    </row>
    <row r="25" spans="1:7" x14ac:dyDescent="0.25">
      <c r="B25" t="s">
        <v>79</v>
      </c>
      <c r="C25">
        <v>121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21" sqref="G21"/>
    </sheetView>
  </sheetViews>
  <sheetFormatPr defaultRowHeight="15" x14ac:dyDescent="0.25"/>
  <cols>
    <col min="1" max="1" width="5.140625" customWidth="1"/>
    <col min="2" max="2" width="32.140625" customWidth="1"/>
    <col min="3" max="3" width="16.42578125" customWidth="1"/>
    <col min="4" max="5" width="18.7109375" customWidth="1"/>
    <col min="6" max="6" width="16" customWidth="1"/>
    <col min="7" max="7" width="13.85546875" customWidth="1"/>
    <col min="10" max="10" width="18.42578125" customWidth="1"/>
  </cols>
  <sheetData>
    <row r="1" spans="1:7" ht="60" customHeight="1" thickBot="1" x14ac:dyDescent="0.35">
      <c r="A1" s="26" t="s">
        <v>21</v>
      </c>
      <c r="B1" s="26"/>
      <c r="C1" s="26"/>
      <c r="D1" s="26"/>
      <c r="E1" s="26"/>
      <c r="F1" s="26"/>
      <c r="G1" s="26"/>
    </row>
    <row r="2" spans="1:7" ht="47.25" x14ac:dyDescent="0.25">
      <c r="A2" s="15" t="s">
        <v>0</v>
      </c>
      <c r="B2" s="16" t="s">
        <v>1</v>
      </c>
      <c r="C2" s="16" t="s">
        <v>6</v>
      </c>
      <c r="D2" s="17" t="s">
        <v>3</v>
      </c>
      <c r="E2" s="18" t="s">
        <v>8</v>
      </c>
      <c r="F2" s="19" t="s">
        <v>2</v>
      </c>
      <c r="G2" s="20" t="s">
        <v>7</v>
      </c>
    </row>
    <row r="3" spans="1:7" ht="23.25" x14ac:dyDescent="0.25">
      <c r="A3" s="21">
        <v>1</v>
      </c>
      <c r="B3" s="1" t="s">
        <v>9</v>
      </c>
      <c r="C3" s="2" t="s">
        <v>10</v>
      </c>
      <c r="D3" s="3" t="s">
        <v>11</v>
      </c>
      <c r="E3" s="13">
        <v>0.4</v>
      </c>
      <c r="F3" s="14">
        <v>18</v>
      </c>
      <c r="G3" s="12">
        <f>13221.3/1.18</f>
        <v>11204.491525423729</v>
      </c>
    </row>
    <row r="4" spans="1:7" ht="23.25" x14ac:dyDescent="0.25">
      <c r="A4" s="21">
        <f>A3+1</f>
        <v>2</v>
      </c>
      <c r="B4" s="1" t="s">
        <v>12</v>
      </c>
      <c r="C4" s="2" t="s">
        <v>13</v>
      </c>
      <c r="D4" s="3" t="s">
        <v>14</v>
      </c>
      <c r="E4" s="13">
        <v>0.4</v>
      </c>
      <c r="F4" s="1">
        <v>15</v>
      </c>
      <c r="G4" s="12">
        <v>550</v>
      </c>
    </row>
    <row r="5" spans="1:7" ht="23.25" x14ac:dyDescent="0.25">
      <c r="A5" s="21">
        <f t="shared" ref="A5:A8" si="0">A4+1</f>
        <v>3</v>
      </c>
      <c r="B5" s="1" t="s">
        <v>15</v>
      </c>
      <c r="C5" s="2" t="s">
        <v>16</v>
      </c>
      <c r="D5" s="3" t="s">
        <v>17</v>
      </c>
      <c r="E5" s="13">
        <v>0.4</v>
      </c>
      <c r="F5" s="1">
        <v>15</v>
      </c>
      <c r="G5" s="12">
        <v>550</v>
      </c>
    </row>
    <row r="6" spans="1:7" ht="23.25" x14ac:dyDescent="0.25">
      <c r="A6" s="21">
        <f t="shared" si="0"/>
        <v>4</v>
      </c>
      <c r="B6" s="1" t="s">
        <v>18</v>
      </c>
      <c r="C6" s="2" t="s">
        <v>19</v>
      </c>
      <c r="D6" s="3" t="s">
        <v>20</v>
      </c>
      <c r="E6" s="13">
        <v>0.4</v>
      </c>
      <c r="F6" s="1">
        <v>15</v>
      </c>
      <c r="G6" s="12">
        <v>550</v>
      </c>
    </row>
    <row r="7" spans="1:7" ht="23.25" x14ac:dyDescent="0.25">
      <c r="A7" s="21">
        <f t="shared" si="0"/>
        <v>5</v>
      </c>
      <c r="B7" s="1" t="s">
        <v>22</v>
      </c>
      <c r="C7" s="2" t="s">
        <v>23</v>
      </c>
      <c r="D7" s="3" t="s">
        <v>26</v>
      </c>
      <c r="E7" s="13">
        <v>0.4</v>
      </c>
      <c r="F7" s="1">
        <v>15</v>
      </c>
      <c r="G7" s="12">
        <v>550</v>
      </c>
    </row>
    <row r="8" spans="1:7" ht="23.25" x14ac:dyDescent="0.25">
      <c r="A8" s="21">
        <f t="shared" si="0"/>
        <v>6</v>
      </c>
      <c r="B8" s="1" t="s">
        <v>24</v>
      </c>
      <c r="C8" s="2" t="s">
        <v>25</v>
      </c>
      <c r="D8" s="3" t="s">
        <v>27</v>
      </c>
      <c r="E8" s="13">
        <v>0.4</v>
      </c>
      <c r="F8" s="1">
        <v>12</v>
      </c>
      <c r="G8" s="12">
        <v>550</v>
      </c>
    </row>
    <row r="9" spans="1:7" ht="15.75" thickBot="1" x14ac:dyDescent="0.3">
      <c r="A9" s="8"/>
      <c r="B9" s="9"/>
      <c r="C9" s="9"/>
      <c r="D9" s="9"/>
      <c r="E9" s="9"/>
      <c r="F9" s="9"/>
      <c r="G9" s="22"/>
    </row>
    <row r="10" spans="1:7" ht="30" customHeight="1" thickBot="1" x14ac:dyDescent="0.3">
      <c r="A10" s="10"/>
      <c r="B10" s="11" t="s">
        <v>5</v>
      </c>
      <c r="C10" s="11"/>
      <c r="D10" s="11"/>
      <c r="E10" s="11"/>
      <c r="F10" s="11">
        <f>SUM(F3:F9)</f>
        <v>90</v>
      </c>
      <c r="G10" s="23">
        <f>SUM(G3:G9)</f>
        <v>13954.491525423729</v>
      </c>
    </row>
    <row r="13" spans="1:7" x14ac:dyDescent="0.25">
      <c r="B13" t="s">
        <v>4</v>
      </c>
      <c r="C13">
        <v>26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Май</vt:lpstr>
      <vt:lpstr>Март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2017-06-02T09:45:33Z</dcterms:modified>
</cp:coreProperties>
</file>